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razy\Desktop\УВТ\Приёмная\"/>
    </mc:Choice>
  </mc:AlternateContent>
  <xr:revisionPtr revIDLastSave="0" documentId="13_ncr:1_{C45459A1-8D67-474A-A0D0-9D1BBCEA322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ru" sheetId="4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5" i="46" l="1"/>
  <c r="O25" i="46"/>
  <c r="N25" i="46"/>
  <c r="M25" i="46"/>
  <c r="L25" i="46"/>
  <c r="K25" i="46"/>
  <c r="J25" i="46"/>
  <c r="I25" i="46"/>
  <c r="H25" i="46"/>
  <c r="G25" i="46"/>
  <c r="F25" i="46"/>
  <c r="E25" i="46"/>
  <c r="D25" i="46"/>
  <c r="C24" i="46"/>
  <c r="C20" i="46"/>
  <c r="C19" i="46"/>
  <c r="C17" i="46"/>
  <c r="C14" i="46"/>
  <c r="C25" i="46" l="1"/>
</calcChain>
</file>

<file path=xl/sharedStrings.xml><?xml version="1.0" encoding="utf-8"?>
<sst xmlns="http://schemas.openxmlformats.org/spreadsheetml/2006/main" count="35" uniqueCount="34">
  <si>
    <t>№</t>
  </si>
  <si>
    <t>T-r</t>
  </si>
  <si>
    <t>Вопросы пассажирских перевозок</t>
  </si>
  <si>
    <t>Вопросы связанные с грузовыми перевозками</t>
  </si>
  <si>
    <t>Вопросы связанные с контейнерными перевозками</t>
  </si>
  <si>
    <t>Вопросы связанные с путевым хозяйством</t>
  </si>
  <si>
    <t>Вопросы трудоустройства и восстановления на работе</t>
  </si>
  <si>
    <t>О противоправных поведений</t>
  </si>
  <si>
    <t>Вопросы связанные с учебой</t>
  </si>
  <si>
    <t>Вопросы связанные с ежемесячной заработной платы и пенсией</t>
  </si>
  <si>
    <t>Жилищные вопросы</t>
  </si>
  <si>
    <t>Вопросы финансовой помощи</t>
  </si>
  <si>
    <t>Вопросы социального характера и связанные со здоровьем</t>
  </si>
  <si>
    <t>Вопросы связанные с метрополитеном</t>
  </si>
  <si>
    <t>Вопросы связанные с углем</t>
  </si>
  <si>
    <t>Вопросы благодарности</t>
  </si>
  <si>
    <t>Прочие вопросы</t>
  </si>
  <si>
    <t>Всего:</t>
  </si>
  <si>
    <t>Вопросы, поднятые в обращениях</t>
  </si>
  <si>
    <t>Общее количество обращений</t>
  </si>
  <si>
    <t>В том числе</t>
  </si>
  <si>
    <t>Формы обращения</t>
  </si>
  <si>
    <t>Письменные обращения</t>
  </si>
  <si>
    <t>Электронные обращения</t>
  </si>
  <si>
    <t>Устные обращения (личный прием, выездной прием, прием ответственного персонала и горячая линия)</t>
  </si>
  <si>
    <t>Взятые под контроль</t>
  </si>
  <si>
    <t>Приняты меры</t>
  </si>
  <si>
    <t>Объяснено</t>
  </si>
  <si>
    <t>Отказано</t>
  </si>
  <si>
    <t>Рассматривается</t>
  </si>
  <si>
    <t>Повторы</t>
  </si>
  <si>
    <t>Просроченные</t>
  </si>
  <si>
    <t>Случаи рассмотрения апелляций за 4-квартал 2023-года</t>
  </si>
  <si>
    <t>Информация о результатах рассмотрения обращений физических и юридических лиц, поступивших и взятых на контроль в АО "O'zvagonta'mir" за 12 месяцев 2022 и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</si>
</sst>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8"/>
      <name val="Times New Roman"/>
      <family val="1"/>
      <charset val="204"/>
    </font>
    <font>
      <sz val="28"/>
      <name val="Times New Roman"/>
      <family val="1"/>
      <charset val="204"/>
    </font>
    <font>
      <i/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0070C0"/>
        <bgColor indexed="0"/>
      </patternFill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3" fillId="0" borderId="0" xfId="0" applyFont="1"/>
    <xf numFmtId="0" fontId="5" fillId="0" borderId="0" xfId="0" applyFont="1"/>
    <xf numFmtId="0" fontId="10" fillId="0" borderId="0" xfId="0" applyFont="1" applyAlignment="1">
      <alignment horizontal="justify"/>
    </xf>
    <xf numFmtId="0" fontId="9" fillId="0" borderId="0" xfId="0" applyFont="1" applyAlignment="1">
      <alignment wrapText="1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3" fillId="2" borderId="3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2" borderId="3" xfId="0" applyFont="1" applyFill="1" applyBorder="1" applyAlignment="1" applyProtection="1">
      <alignment horizontal="left" vertical="center" wrapText="1" shrinkToFit="1"/>
      <protection locked="0"/>
    </xf>
    <xf numFmtId="0" fontId="13" fillId="4" borderId="3" xfId="0" applyFont="1" applyFill="1" applyBorder="1" applyAlignment="1" applyProtection="1">
      <alignment horizontal="center" vertical="center" wrapText="1" shrinkToFit="1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 applyProtection="1">
      <alignment horizontal="center" vertical="center" wrapText="1" shrinkToFit="1"/>
      <protection locked="0"/>
    </xf>
    <xf numFmtId="0" fontId="15" fillId="5" borderId="4" xfId="0" applyFont="1" applyFill="1" applyBorder="1" applyAlignment="1" applyProtection="1">
      <alignment horizontal="center" vertical="center" wrapText="1" shrinkToFit="1"/>
      <protection locked="0"/>
    </xf>
    <xf numFmtId="0" fontId="15" fillId="6" borderId="4" xfId="0" applyFont="1" applyFill="1" applyBorder="1" applyAlignment="1" applyProtection="1">
      <alignment horizontal="center" vertical="center" wrapText="1" shrinkToFit="1"/>
      <protection locked="0"/>
    </xf>
    <xf numFmtId="0" fontId="8" fillId="7" borderId="1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 applyProtection="1">
      <alignment horizontal="center" vertical="center" wrapText="1" shrinkToFit="1"/>
      <protection locked="0"/>
    </xf>
    <xf numFmtId="0" fontId="13" fillId="8" borderId="3" xfId="0" applyFont="1" applyFill="1" applyBorder="1" applyAlignment="1" applyProtection="1">
      <alignment horizontal="center" vertical="center" wrapText="1" shrinkToFit="1"/>
      <protection locked="0"/>
    </xf>
    <xf numFmtId="0" fontId="16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/>
    </xf>
    <xf numFmtId="0" fontId="13" fillId="4" borderId="3" xfId="0" applyFont="1" applyFill="1" applyBorder="1" applyAlignment="1" applyProtection="1">
      <alignment horizontal="center" vertical="center" wrapText="1" shrinkToFit="1"/>
      <protection locked="0"/>
    </xf>
    <xf numFmtId="0" fontId="13" fillId="2" borderId="6" xfId="0" applyFont="1" applyFill="1" applyBorder="1" applyAlignment="1" applyProtection="1">
      <alignment horizontal="center" vertical="center" wrapText="1" shrinkToFit="1"/>
      <protection locked="0"/>
    </xf>
    <xf numFmtId="0" fontId="13" fillId="2" borderId="5" xfId="0" applyFont="1" applyFill="1" applyBorder="1" applyAlignment="1" applyProtection="1">
      <alignment horizontal="center" vertical="center" wrapText="1" shrinkToFit="1"/>
      <protection locked="0"/>
    </xf>
    <xf numFmtId="0" fontId="13" fillId="2" borderId="7" xfId="0" applyFont="1" applyFill="1" applyBorder="1" applyAlignment="1" applyProtection="1">
      <alignment horizontal="center" vertical="center" wrapText="1" shrinkToFit="1"/>
      <protection locked="0"/>
    </xf>
    <xf numFmtId="0" fontId="13" fillId="2" borderId="3" xfId="0" applyFont="1" applyFill="1" applyBorder="1" applyAlignment="1" applyProtection="1">
      <alignment horizontal="center" vertical="center" textRotation="90" wrapText="1" shrinkToFit="1"/>
      <protection locked="0"/>
    </xf>
    <xf numFmtId="0" fontId="15" fillId="5" borderId="4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12" fillId="2" borderId="3" xfId="0" applyFont="1" applyFill="1" applyBorder="1" applyAlignment="1" applyProtection="1">
      <alignment horizontal="center" vertical="center" wrapText="1" shrinkToFi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A7199-F3AF-4E9A-B660-D0E637E31E5C}">
  <sheetPr>
    <tabColor rgb="FF92D050"/>
  </sheetPr>
  <dimension ref="A1:Q39"/>
  <sheetViews>
    <sheetView tabSelected="1" topLeftCell="A22" zoomScale="55" zoomScaleNormal="55" workbookViewId="0">
      <selection activeCell="A28" sqref="A28:XFD28"/>
    </sheetView>
  </sheetViews>
  <sheetFormatPr defaultColWidth="9.140625" defaultRowHeight="23.25" x14ac:dyDescent="0.35"/>
  <cols>
    <col min="1" max="1" width="7.42578125" style="2" customWidth="1"/>
    <col min="2" max="2" width="69.7109375" style="2" customWidth="1"/>
    <col min="3" max="3" width="16.28515625" style="2" customWidth="1"/>
    <col min="4" max="4" width="15.140625" style="2" customWidth="1"/>
    <col min="5" max="6" width="12.28515625" style="2" customWidth="1"/>
    <col min="7" max="7" width="12.85546875" style="2" customWidth="1"/>
    <col min="8" max="8" width="11.42578125" style="2" customWidth="1"/>
    <col min="9" max="9" width="12.5703125" style="2" customWidth="1"/>
    <col min="10" max="10" width="12.85546875" style="2" customWidth="1"/>
    <col min="11" max="11" width="21" style="2" customWidth="1"/>
    <col min="12" max="17" width="14.7109375" style="2" customWidth="1"/>
    <col min="18" max="16384" width="9.140625" style="2"/>
  </cols>
  <sheetData>
    <row r="1" spans="1:17" ht="26.25" x14ac:dyDescent="0.4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0"/>
    </row>
    <row r="2" spans="1:17" ht="55.5" customHeight="1" x14ac:dyDescent="0.35">
      <c r="A2" s="27" t="s">
        <v>33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22.5" customHeight="1" x14ac:dyDescent="0.4">
      <c r="A3" s="9"/>
      <c r="B3" s="9"/>
      <c r="C3" s="9"/>
      <c r="D3" s="9"/>
      <c r="E3" s="9"/>
      <c r="F3" s="9"/>
      <c r="G3" s="28"/>
      <c r="H3" s="28"/>
      <c r="I3" s="28"/>
      <c r="J3" s="9"/>
      <c r="K3" s="9"/>
      <c r="L3" s="4"/>
      <c r="M3" s="4"/>
      <c r="N3" s="4"/>
      <c r="O3" s="4"/>
      <c r="P3" s="29"/>
      <c r="Q3" s="29"/>
    </row>
    <row r="4" spans="1:17" ht="33" customHeight="1" x14ac:dyDescent="0.35">
      <c r="A4" s="11" t="s">
        <v>0</v>
      </c>
      <c r="B4" s="30" t="s">
        <v>18</v>
      </c>
      <c r="C4" s="30" t="s">
        <v>19</v>
      </c>
      <c r="D4" s="30"/>
      <c r="E4" s="30" t="s">
        <v>20</v>
      </c>
      <c r="F4" s="30"/>
      <c r="G4" s="31"/>
      <c r="H4" s="31"/>
      <c r="I4" s="31"/>
      <c r="J4" s="30"/>
      <c r="K4" s="30"/>
      <c r="L4" s="30"/>
      <c r="M4" s="30"/>
      <c r="N4" s="30"/>
      <c r="O4" s="30"/>
      <c r="P4" s="31"/>
      <c r="Q4" s="31"/>
    </row>
    <row r="5" spans="1:17" ht="42" customHeight="1" x14ac:dyDescent="0.35">
      <c r="A5" s="32" t="s">
        <v>1</v>
      </c>
      <c r="B5" s="30"/>
      <c r="C5" s="30"/>
      <c r="D5" s="30"/>
      <c r="E5" s="30" t="s">
        <v>21</v>
      </c>
      <c r="F5" s="30"/>
      <c r="G5" s="30"/>
      <c r="H5" s="30"/>
      <c r="I5" s="30"/>
      <c r="J5" s="30"/>
      <c r="K5" s="30" t="s">
        <v>32</v>
      </c>
      <c r="L5" s="30"/>
      <c r="M5" s="30"/>
      <c r="N5" s="30"/>
      <c r="O5" s="30"/>
      <c r="P5" s="30"/>
      <c r="Q5" s="30"/>
    </row>
    <row r="6" spans="1:17" ht="33" customHeight="1" x14ac:dyDescent="0.35">
      <c r="A6" s="33"/>
      <c r="B6" s="30"/>
      <c r="C6" s="30"/>
      <c r="D6" s="30"/>
      <c r="E6" s="30" t="s">
        <v>22</v>
      </c>
      <c r="F6" s="30"/>
      <c r="G6" s="30" t="s">
        <v>23</v>
      </c>
      <c r="H6" s="30"/>
      <c r="I6" s="38" t="s">
        <v>24</v>
      </c>
      <c r="J6" s="38"/>
      <c r="K6" s="30" t="s">
        <v>25</v>
      </c>
      <c r="L6" s="30" t="s">
        <v>20</v>
      </c>
      <c r="M6" s="30"/>
      <c r="N6" s="30"/>
      <c r="O6" s="30"/>
      <c r="P6" s="34" t="s">
        <v>30</v>
      </c>
      <c r="Q6" s="34" t="s">
        <v>31</v>
      </c>
    </row>
    <row r="7" spans="1:17" ht="30" customHeight="1" thickBot="1" x14ac:dyDescent="0.4">
      <c r="A7" s="33"/>
      <c r="B7" s="30"/>
      <c r="C7" s="30"/>
      <c r="D7" s="30"/>
      <c r="E7" s="30"/>
      <c r="F7" s="30"/>
      <c r="G7" s="30"/>
      <c r="H7" s="30"/>
      <c r="I7" s="38"/>
      <c r="J7" s="38"/>
      <c r="K7" s="30"/>
      <c r="L7" s="34" t="s">
        <v>26</v>
      </c>
      <c r="M7" s="34" t="s">
        <v>27</v>
      </c>
      <c r="N7" s="34" t="s">
        <v>28</v>
      </c>
      <c r="O7" s="34" t="s">
        <v>29</v>
      </c>
      <c r="P7" s="34"/>
      <c r="Q7" s="34"/>
    </row>
    <row r="8" spans="1:17" ht="96.75" customHeight="1" thickBot="1" x14ac:dyDescent="0.4">
      <c r="A8" s="31"/>
      <c r="B8" s="30"/>
      <c r="C8" s="20">
        <v>2022</v>
      </c>
      <c r="D8" s="24">
        <v>2023</v>
      </c>
      <c r="E8" s="20">
        <v>2022</v>
      </c>
      <c r="F8" s="24">
        <v>2023</v>
      </c>
      <c r="G8" s="20">
        <v>2022</v>
      </c>
      <c r="H8" s="24">
        <v>2023</v>
      </c>
      <c r="I8" s="20">
        <v>2022</v>
      </c>
      <c r="J8" s="24">
        <v>2023</v>
      </c>
      <c r="K8" s="30"/>
      <c r="L8" s="34"/>
      <c r="M8" s="34"/>
      <c r="N8" s="34"/>
      <c r="O8" s="34"/>
      <c r="P8" s="34"/>
      <c r="Q8" s="34"/>
    </row>
    <row r="9" spans="1:17" ht="45.75" customHeight="1" x14ac:dyDescent="0.35">
      <c r="A9" s="11">
        <v>1</v>
      </c>
      <c r="B9" s="11">
        <v>2</v>
      </c>
      <c r="C9" s="21">
        <v>3</v>
      </c>
      <c r="D9" s="25">
        <v>4</v>
      </c>
      <c r="E9" s="21">
        <v>5</v>
      </c>
      <c r="F9" s="25">
        <v>6</v>
      </c>
      <c r="G9" s="21">
        <v>7</v>
      </c>
      <c r="H9" s="25">
        <v>8</v>
      </c>
      <c r="I9" s="19">
        <v>9</v>
      </c>
      <c r="J9" s="26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</row>
    <row r="10" spans="1:17" ht="30" customHeight="1" x14ac:dyDescent="0.35">
      <c r="A10" s="11">
        <v>1</v>
      </c>
      <c r="B10" s="18" t="s">
        <v>2</v>
      </c>
      <c r="C10" s="21"/>
      <c r="D10" s="25"/>
      <c r="E10" s="21"/>
      <c r="F10" s="25"/>
      <c r="G10" s="21"/>
      <c r="H10" s="25"/>
      <c r="I10" s="19"/>
      <c r="J10" s="26"/>
      <c r="K10" s="11"/>
      <c r="L10" s="11"/>
      <c r="M10" s="11"/>
      <c r="N10" s="11"/>
      <c r="O10" s="11"/>
      <c r="P10" s="11"/>
      <c r="Q10" s="11"/>
    </row>
    <row r="11" spans="1:17" ht="30" customHeight="1" x14ac:dyDescent="0.35">
      <c r="A11" s="11">
        <v>2</v>
      </c>
      <c r="B11" s="18" t="s">
        <v>3</v>
      </c>
      <c r="C11" s="21"/>
      <c r="D11" s="25"/>
      <c r="E11" s="21"/>
      <c r="F11" s="25"/>
      <c r="G11" s="21"/>
      <c r="H11" s="25"/>
      <c r="I11" s="19"/>
      <c r="J11" s="26"/>
      <c r="K11" s="11"/>
      <c r="L11" s="11"/>
      <c r="M11" s="11"/>
      <c r="N11" s="11"/>
      <c r="O11" s="11"/>
      <c r="P11" s="11"/>
      <c r="Q11" s="11"/>
    </row>
    <row r="12" spans="1:17" ht="40.15" customHeight="1" x14ac:dyDescent="0.35">
      <c r="A12" s="11">
        <v>3</v>
      </c>
      <c r="B12" s="18" t="s">
        <v>4</v>
      </c>
      <c r="C12" s="21"/>
      <c r="D12" s="25"/>
      <c r="E12" s="21"/>
      <c r="F12" s="25"/>
      <c r="G12" s="21"/>
      <c r="H12" s="25"/>
      <c r="I12" s="19"/>
      <c r="J12" s="26"/>
      <c r="K12" s="11"/>
      <c r="L12" s="11"/>
      <c r="M12" s="11"/>
      <c r="N12" s="11"/>
      <c r="O12" s="11"/>
      <c r="P12" s="11"/>
      <c r="Q12" s="11"/>
    </row>
    <row r="13" spans="1:17" s="1" customFormat="1" ht="40.15" customHeight="1" x14ac:dyDescent="0.3">
      <c r="A13" s="11">
        <v>4</v>
      </c>
      <c r="B13" s="18" t="s">
        <v>5</v>
      </c>
      <c r="C13" s="21"/>
      <c r="D13" s="25"/>
      <c r="E13" s="21"/>
      <c r="F13" s="25"/>
      <c r="G13" s="21"/>
      <c r="H13" s="25"/>
      <c r="I13" s="19"/>
      <c r="J13" s="26"/>
      <c r="K13" s="11"/>
      <c r="L13" s="11"/>
      <c r="M13" s="11"/>
      <c r="N13" s="11"/>
      <c r="O13" s="11"/>
      <c r="P13" s="11"/>
      <c r="Q13" s="11"/>
    </row>
    <row r="14" spans="1:17" s="1" customFormat="1" ht="42.75" customHeight="1" x14ac:dyDescent="0.3">
      <c r="A14" s="11">
        <v>5</v>
      </c>
      <c r="B14" s="18" t="s">
        <v>6</v>
      </c>
      <c r="C14" s="21">
        <f t="shared" ref="C14:C20" si="0">E14+G14+I14</f>
        <v>2</v>
      </c>
      <c r="D14" s="25">
        <v>8</v>
      </c>
      <c r="E14" s="21">
        <v>1</v>
      </c>
      <c r="F14" s="25">
        <v>6</v>
      </c>
      <c r="G14" s="21"/>
      <c r="H14" s="25"/>
      <c r="I14" s="19">
        <v>1</v>
      </c>
      <c r="J14" s="26">
        <v>2</v>
      </c>
      <c r="K14" s="11"/>
      <c r="L14" s="11"/>
      <c r="M14" s="11"/>
      <c r="N14" s="11"/>
      <c r="O14" s="11"/>
      <c r="P14" s="11"/>
      <c r="Q14" s="11"/>
    </row>
    <row r="15" spans="1:17" s="1" customFormat="1" ht="35.25" customHeight="1" x14ac:dyDescent="0.3">
      <c r="A15" s="11">
        <v>6</v>
      </c>
      <c r="B15" s="18" t="s">
        <v>7</v>
      </c>
      <c r="C15" s="21"/>
      <c r="D15" s="25"/>
      <c r="E15" s="21"/>
      <c r="F15" s="25"/>
      <c r="G15" s="21"/>
      <c r="H15" s="25"/>
      <c r="I15" s="19"/>
      <c r="J15" s="26"/>
      <c r="K15" s="11"/>
      <c r="L15" s="11"/>
      <c r="M15" s="11"/>
      <c r="N15" s="11"/>
      <c r="O15" s="11"/>
      <c r="P15" s="11"/>
      <c r="Q15" s="11"/>
    </row>
    <row r="16" spans="1:17" s="1" customFormat="1" ht="32.25" customHeight="1" x14ac:dyDescent="0.3">
      <c r="A16" s="11">
        <v>7</v>
      </c>
      <c r="B16" s="18" t="s">
        <v>8</v>
      </c>
      <c r="C16" s="21"/>
      <c r="D16" s="25">
        <v>2</v>
      </c>
      <c r="E16" s="21"/>
      <c r="F16" s="25">
        <v>1</v>
      </c>
      <c r="G16" s="21"/>
      <c r="H16" s="25"/>
      <c r="I16" s="19"/>
      <c r="J16" s="26">
        <v>1</v>
      </c>
      <c r="K16" s="11"/>
      <c r="L16" s="11"/>
      <c r="M16" s="11"/>
      <c r="N16" s="11"/>
      <c r="O16" s="11"/>
      <c r="P16" s="11"/>
      <c r="Q16" s="11"/>
    </row>
    <row r="17" spans="1:17" s="1" customFormat="1" ht="52.5" customHeight="1" x14ac:dyDescent="0.3">
      <c r="A17" s="11">
        <v>8</v>
      </c>
      <c r="B17" s="18" t="s">
        <v>9</v>
      </c>
      <c r="C17" s="21">
        <f t="shared" si="0"/>
        <v>3</v>
      </c>
      <c r="D17" s="25"/>
      <c r="E17" s="21">
        <v>3</v>
      </c>
      <c r="F17" s="25"/>
      <c r="G17" s="21"/>
      <c r="H17" s="25"/>
      <c r="I17" s="19"/>
      <c r="J17" s="26"/>
      <c r="K17" s="11"/>
      <c r="L17" s="11"/>
      <c r="M17" s="11"/>
      <c r="N17" s="11"/>
      <c r="O17" s="11"/>
      <c r="P17" s="11"/>
      <c r="Q17" s="11"/>
    </row>
    <row r="18" spans="1:17" s="1" customFormat="1" ht="35.25" customHeight="1" x14ac:dyDescent="0.3">
      <c r="A18" s="11">
        <v>9</v>
      </c>
      <c r="B18" s="18" t="s">
        <v>10</v>
      </c>
      <c r="C18" s="21"/>
      <c r="D18" s="25"/>
      <c r="E18" s="21"/>
      <c r="F18" s="25"/>
      <c r="G18" s="21"/>
      <c r="H18" s="25"/>
      <c r="I18" s="19"/>
      <c r="J18" s="26"/>
      <c r="K18" s="11"/>
      <c r="L18" s="11"/>
      <c r="M18" s="11"/>
      <c r="N18" s="11"/>
      <c r="O18" s="11"/>
      <c r="P18" s="11"/>
      <c r="Q18" s="11"/>
    </row>
    <row r="19" spans="1:17" s="1" customFormat="1" ht="32.25" customHeight="1" x14ac:dyDescent="0.3">
      <c r="A19" s="11">
        <v>10</v>
      </c>
      <c r="B19" s="18" t="s">
        <v>11</v>
      </c>
      <c r="C19" s="21">
        <f t="shared" si="0"/>
        <v>2</v>
      </c>
      <c r="D19" s="25">
        <v>18</v>
      </c>
      <c r="E19" s="21">
        <v>2</v>
      </c>
      <c r="F19" s="25">
        <v>18</v>
      </c>
      <c r="G19" s="21"/>
      <c r="H19" s="25"/>
      <c r="I19" s="19"/>
      <c r="J19" s="26"/>
      <c r="K19" s="11"/>
      <c r="L19" s="11"/>
      <c r="M19" s="11"/>
      <c r="N19" s="11"/>
      <c r="O19" s="11"/>
      <c r="P19" s="11"/>
      <c r="Q19" s="11"/>
    </row>
    <row r="20" spans="1:17" s="1" customFormat="1" ht="45.75" customHeight="1" x14ac:dyDescent="0.3">
      <c r="A20" s="11">
        <v>11</v>
      </c>
      <c r="B20" s="18" t="s">
        <v>12</v>
      </c>
      <c r="C20" s="21">
        <f t="shared" si="0"/>
        <v>10</v>
      </c>
      <c r="D20" s="25">
        <v>11</v>
      </c>
      <c r="E20" s="21">
        <v>10</v>
      </c>
      <c r="F20" s="25">
        <v>10</v>
      </c>
      <c r="G20" s="21"/>
      <c r="H20" s="25"/>
      <c r="I20" s="19"/>
      <c r="J20" s="26"/>
      <c r="K20" s="11"/>
      <c r="L20" s="11"/>
      <c r="M20" s="11"/>
      <c r="N20" s="11"/>
      <c r="O20" s="11"/>
      <c r="P20" s="11"/>
      <c r="Q20" s="11"/>
    </row>
    <row r="21" spans="1:17" s="1" customFormat="1" ht="32.25" customHeight="1" x14ac:dyDescent="0.3">
      <c r="A21" s="11">
        <v>12</v>
      </c>
      <c r="B21" s="18" t="s">
        <v>13</v>
      </c>
      <c r="C21" s="21"/>
      <c r="D21" s="25"/>
      <c r="E21" s="21"/>
      <c r="F21" s="25"/>
      <c r="G21" s="21"/>
      <c r="H21" s="25"/>
      <c r="I21" s="19"/>
      <c r="J21" s="26"/>
      <c r="K21" s="11"/>
      <c r="L21" s="11"/>
      <c r="M21" s="11"/>
      <c r="N21" s="11"/>
      <c r="O21" s="11"/>
      <c r="P21" s="11"/>
      <c r="Q21" s="11"/>
    </row>
    <row r="22" spans="1:17" s="1" customFormat="1" ht="30.75" customHeight="1" x14ac:dyDescent="0.3">
      <c r="A22" s="11">
        <v>13</v>
      </c>
      <c r="B22" s="18" t="s">
        <v>14</v>
      </c>
      <c r="C22" s="21"/>
      <c r="D22" s="25"/>
      <c r="E22" s="21"/>
      <c r="F22" s="25"/>
      <c r="G22" s="21"/>
      <c r="H22" s="25"/>
      <c r="I22" s="19"/>
      <c r="J22" s="26"/>
      <c r="K22" s="11"/>
      <c r="L22" s="11"/>
      <c r="M22" s="11"/>
      <c r="N22" s="11"/>
      <c r="O22" s="11"/>
      <c r="P22" s="11"/>
      <c r="Q22" s="11"/>
    </row>
    <row r="23" spans="1:17" s="1" customFormat="1" ht="27.75" customHeight="1" x14ac:dyDescent="0.3">
      <c r="A23" s="11">
        <v>14</v>
      </c>
      <c r="B23" s="18" t="s">
        <v>15</v>
      </c>
      <c r="C23" s="21"/>
      <c r="D23" s="25"/>
      <c r="E23" s="21"/>
      <c r="F23" s="25"/>
      <c r="G23" s="21"/>
      <c r="H23" s="25"/>
      <c r="I23" s="19"/>
      <c r="J23" s="26"/>
      <c r="K23" s="11"/>
      <c r="L23" s="11"/>
      <c r="M23" s="11"/>
      <c r="N23" s="11"/>
      <c r="O23" s="11"/>
      <c r="P23" s="11"/>
      <c r="Q23" s="11"/>
    </row>
    <row r="24" spans="1:17" s="1" customFormat="1" ht="29.25" customHeight="1" x14ac:dyDescent="0.3">
      <c r="A24" s="11">
        <v>15</v>
      </c>
      <c r="B24" s="18" t="s">
        <v>16</v>
      </c>
      <c r="C24" s="21">
        <f>E24+G24+I24</f>
        <v>202</v>
      </c>
      <c r="D24" s="25">
        <v>303</v>
      </c>
      <c r="E24" s="21">
        <v>201</v>
      </c>
      <c r="F24" s="25">
        <v>303</v>
      </c>
      <c r="G24" s="21"/>
      <c r="H24" s="25"/>
      <c r="I24" s="19">
        <v>1</v>
      </c>
      <c r="J24" s="26">
        <v>1</v>
      </c>
      <c r="K24" s="11"/>
      <c r="L24" s="11"/>
      <c r="M24" s="11"/>
      <c r="N24" s="11"/>
      <c r="O24" s="11"/>
      <c r="P24" s="11"/>
      <c r="Q24" s="11"/>
    </row>
    <row r="25" spans="1:17" s="1" customFormat="1" ht="30.75" customHeight="1" x14ac:dyDescent="0.3">
      <c r="A25" s="35" t="s">
        <v>17</v>
      </c>
      <c r="B25" s="35"/>
      <c r="C25" s="22">
        <f>C10+C11+C12+C13+C14+C15+C16+C17+C18+C19+C20+C21+C22+C23+C24</f>
        <v>219</v>
      </c>
      <c r="D25" s="23">
        <f>D24+D20+D19+D16+D14</f>
        <v>342</v>
      </c>
      <c r="E25" s="22">
        <f>E10+E11+E12+E13+E14+E15+E16+E17+E18+E19+E20+E21+E22+E23+E24</f>
        <v>217</v>
      </c>
      <c r="F25" s="23">
        <f>F24+F20+F19+F16+F14</f>
        <v>338</v>
      </c>
      <c r="G25" s="22">
        <f t="shared" ref="G25" si="1">G10+G11+G12+G13+G14+G15+G16+G17+G18+G19+G20+G21+G22+G23+G24</f>
        <v>0</v>
      </c>
      <c r="H25" s="23">
        <f>H24+H20+H19+H16+H14</f>
        <v>0</v>
      </c>
      <c r="I25" s="22">
        <f t="shared" ref="I25" si="2">I10+I11+I12+I13+I14+I15+I16+I17+I18+I19+I20+I21+I22+I23+I24</f>
        <v>2</v>
      </c>
      <c r="J25" s="23">
        <f>J24+J20+J19+J16+J14</f>
        <v>4</v>
      </c>
      <c r="K25" s="22">
        <f>SUM(K10:K24)</f>
        <v>0</v>
      </c>
      <c r="L25" s="22">
        <f>SUM(L10:L24)</f>
        <v>0</v>
      </c>
      <c r="M25" s="22">
        <f>SUM(M10:M24)</f>
        <v>0</v>
      </c>
      <c r="N25" s="22">
        <f>SUM(N10:N24)</f>
        <v>0</v>
      </c>
      <c r="O25" s="22">
        <f>SUM(O10:O24)</f>
        <v>0</v>
      </c>
      <c r="P25" s="22">
        <v>0</v>
      </c>
      <c r="Q25" s="22">
        <f>SUM(Q10:Q24)</f>
        <v>0</v>
      </c>
    </row>
    <row r="26" spans="1:17" s="1" customFormat="1" ht="29.25" customHeight="1" x14ac:dyDescent="0.3">
      <c r="A26" s="12"/>
      <c r="B26" s="13"/>
      <c r="C26" s="14"/>
      <c r="D26" s="12"/>
      <c r="E26" s="15"/>
      <c r="F26" s="12"/>
      <c r="G26" s="15"/>
      <c r="H26" s="16"/>
      <c r="I26" s="15"/>
      <c r="J26" s="12"/>
      <c r="K26" s="12"/>
      <c r="L26" s="12"/>
      <c r="M26" s="12"/>
      <c r="N26" s="12"/>
      <c r="O26" s="12"/>
      <c r="P26" s="17"/>
      <c r="Q26" s="17"/>
    </row>
    <row r="27" spans="1:17" s="1" customFormat="1" ht="29.25" customHeight="1" x14ac:dyDescent="0.4">
      <c r="A27" s="4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4"/>
      <c r="Q27" s="4"/>
    </row>
    <row r="28" spans="1:17" ht="35.25" customHeight="1" x14ac:dyDescent="0.5">
      <c r="B28" s="3"/>
    </row>
    <row r="30" spans="1:17" ht="39" customHeight="1" x14ac:dyDescent="0.35"/>
    <row r="33" spans="2:7" ht="35.25" x14ac:dyDescent="0.5">
      <c r="B33" s="5"/>
      <c r="C33" s="3"/>
    </row>
    <row r="34" spans="2:7" ht="35.25" x14ac:dyDescent="0.5">
      <c r="B34" s="3"/>
      <c r="C34" s="3"/>
      <c r="F34" s="6"/>
      <c r="G34" s="37"/>
    </row>
    <row r="35" spans="2:7" ht="35.25" x14ac:dyDescent="0.5">
      <c r="B35" s="3"/>
      <c r="C35" s="3"/>
      <c r="F35" s="6"/>
      <c r="G35" s="37"/>
    </row>
    <row r="36" spans="2:7" ht="35.25" x14ac:dyDescent="0.5">
      <c r="B36" s="3"/>
      <c r="F36" s="8"/>
      <c r="G36" s="7"/>
    </row>
    <row r="37" spans="2:7" ht="35.25" x14ac:dyDescent="0.5">
      <c r="B37" s="3"/>
      <c r="F37" s="8"/>
      <c r="G37" s="7"/>
    </row>
    <row r="38" spans="2:7" x14ac:dyDescent="0.35">
      <c r="F38" s="8"/>
      <c r="G38" s="7"/>
    </row>
    <row r="39" spans="2:7" x14ac:dyDescent="0.35">
      <c r="F39" s="8"/>
      <c r="G39" s="7"/>
    </row>
  </sheetData>
  <mergeCells count="23">
    <mergeCell ref="A25:B25"/>
    <mergeCell ref="B27:O27"/>
    <mergeCell ref="G34:G35"/>
    <mergeCell ref="G6:H7"/>
    <mergeCell ref="I6:J7"/>
    <mergeCell ref="K6:K8"/>
    <mergeCell ref="L6:O6"/>
    <mergeCell ref="A2:Q2"/>
    <mergeCell ref="G3:I3"/>
    <mergeCell ref="P3:Q3"/>
    <mergeCell ref="B4:B8"/>
    <mergeCell ref="C4:D7"/>
    <mergeCell ref="E4:Q4"/>
    <mergeCell ref="A5:A8"/>
    <mergeCell ref="E5:J5"/>
    <mergeCell ref="K5:Q5"/>
    <mergeCell ref="E6:F7"/>
    <mergeCell ref="P6:P8"/>
    <mergeCell ref="Q6:Q8"/>
    <mergeCell ref="L7:L8"/>
    <mergeCell ref="M7:M8"/>
    <mergeCell ref="N7:N8"/>
    <mergeCell ref="O7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2ru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Crazy</cp:lastModifiedBy>
  <cp:lastPrinted>2024-02-29T16:55:22Z</cp:lastPrinted>
  <dcterms:created xsi:type="dcterms:W3CDTF">1996-10-08T23:32:33Z</dcterms:created>
  <dcterms:modified xsi:type="dcterms:W3CDTF">2024-02-29T17:27:39Z</dcterms:modified>
</cp:coreProperties>
</file>